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5580" activeTab="0"/>
  </bookViews>
  <sheets>
    <sheet name="Лист1" sheetId="1" r:id="rId1"/>
    <sheet name="Лист2" sheetId="2" r:id="rId2"/>
    <sheet name="Лист3" sheetId="3" r:id="rId3"/>
  </sheets>
  <definedNames>
    <definedName name="Валюта">'Лист1'!$N$5:$N$7</definedName>
    <definedName name="выплата">'Лист1'!$L$5:$L$7</definedName>
    <definedName name="_xlnm.Print_Area" localSheetId="0">'Лист1'!$A$1:$D$15</definedName>
  </definedNames>
  <calcPr fullCalcOnLoad="1"/>
</workbook>
</file>

<file path=xl/sharedStrings.xml><?xml version="1.0" encoding="utf-8"?>
<sst xmlns="http://schemas.openxmlformats.org/spreadsheetml/2006/main" count="21" uniqueCount="19">
  <si>
    <t>Сума вкладу</t>
  </si>
  <si>
    <t>Валюта</t>
  </si>
  <si>
    <t>Періодичність виплати процентів</t>
  </si>
  <si>
    <t>варианты периодичности выплаты</t>
  </si>
  <si>
    <t>варианты сроков</t>
  </si>
  <si>
    <t>Вхідні параметри</t>
  </si>
  <si>
    <t>Результат</t>
  </si>
  <si>
    <t>Сума нарахованих процентів</t>
  </si>
  <si>
    <t>Сума утриманого ПДФО з нарахованих процентів (18%)</t>
  </si>
  <si>
    <t>Сума утриманого Війскьового збору з нарахованих процентів (1,5%)</t>
  </si>
  <si>
    <t>Сума нарахованих процентів до виплати</t>
  </si>
  <si>
    <t>Ставка, %</t>
  </si>
  <si>
    <t>в кінці строку</t>
  </si>
  <si>
    <t>щомісячно</t>
  </si>
  <si>
    <t>щорічно (тільки для 5-річних депозитів)</t>
  </si>
  <si>
    <t>Термін, міс.*</t>
  </si>
  <si>
    <r>
      <t xml:space="preserve">* </t>
    </r>
    <r>
      <rPr>
        <sz val="11"/>
        <color indexed="8"/>
        <rFont val="Times New Roman"/>
        <family val="1"/>
      </rPr>
      <t>Для розрахунку 3 місячних депозитів береться до розрахунку 90 днів;</t>
    </r>
  </si>
  <si>
    <t>Для розрахунку 6 місячних депозитів береться до розрахунку 180 днів;</t>
  </si>
  <si>
    <t>Для розрахунку 12 місячних депозитів береться до розрахунку 365 днів;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</si>
</sst>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46" fillId="0" borderId="0" xfId="0" applyFont="1" applyAlignment="1">
      <alignment/>
    </xf>
    <xf numFmtId="0" fontId="28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4" fillId="0" borderId="0" xfId="0" applyFont="1" applyAlignment="1">
      <alignment/>
    </xf>
    <xf numFmtId="0" fontId="48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42" applyFont="1" applyBorder="1" applyAlignment="1" applyProtection="1">
      <alignment/>
      <protection/>
    </xf>
    <xf numFmtId="2" fontId="24" fillId="0" borderId="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26" fillId="0" borderId="0" xfId="0" applyFont="1" applyBorder="1" applyAlignment="1">
      <alignment/>
    </xf>
    <xf numFmtId="0" fontId="24" fillId="0" borderId="17" xfId="0" applyFont="1" applyBorder="1" applyAlignment="1">
      <alignment/>
    </xf>
    <xf numFmtId="0" fontId="26" fillId="0" borderId="17" xfId="0" applyFont="1" applyBorder="1" applyAlignment="1">
      <alignment/>
    </xf>
    <xf numFmtId="2" fontId="26" fillId="0" borderId="17" xfId="0" applyNumberFormat="1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zoomScalePageLayoutView="0" workbookViewId="0" topLeftCell="A1">
      <selection activeCell="E17" sqref="E17"/>
    </sheetView>
  </sheetViews>
  <sheetFormatPr defaultColWidth="9.140625" defaultRowHeight="15"/>
  <cols>
    <col min="1" max="1" width="21.00390625" style="0" customWidth="1"/>
    <col min="2" max="2" width="72.8515625" style="0" customWidth="1"/>
    <col min="3" max="3" width="16.8515625" style="1" customWidth="1"/>
    <col min="4" max="4" width="3.140625" style="0" customWidth="1"/>
    <col min="5" max="5" width="41.421875" style="2" bestFit="1" customWidth="1"/>
    <col min="6" max="6" width="16.57421875" style="2" bestFit="1" customWidth="1"/>
  </cols>
  <sheetData>
    <row r="1" spans="1:4" ht="19.5" thickBot="1">
      <c r="A1" s="5"/>
      <c r="B1" s="5"/>
      <c r="C1" s="6"/>
      <c r="D1" s="5"/>
    </row>
    <row r="2" spans="1:14" ht="20.25" thickBot="1" thickTop="1">
      <c r="A2" s="11" t="s">
        <v>5</v>
      </c>
      <c r="B2" s="23" t="s">
        <v>0</v>
      </c>
      <c r="C2" s="20">
        <v>1000</v>
      </c>
      <c r="D2" s="12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8.75">
      <c r="A3" s="13"/>
      <c r="B3" s="24" t="s">
        <v>1</v>
      </c>
      <c r="C3" s="19">
        <v>980</v>
      </c>
      <c r="D3" s="14"/>
      <c r="E3" s="1"/>
      <c r="F3" s="1"/>
      <c r="G3" s="1"/>
      <c r="H3" s="1"/>
      <c r="I3" s="1"/>
      <c r="J3" s="1"/>
      <c r="K3" s="1"/>
      <c r="L3" s="3"/>
      <c r="M3" s="3"/>
      <c r="N3" s="3"/>
      <c r="O3" s="3"/>
    </row>
    <row r="4" spans="1:15" ht="18.75">
      <c r="A4" s="13"/>
      <c r="B4" s="24" t="s">
        <v>15</v>
      </c>
      <c r="C4" s="19">
        <v>3</v>
      </c>
      <c r="D4" s="14"/>
      <c r="E4" s="1"/>
      <c r="F4" s="1"/>
      <c r="G4" s="1"/>
      <c r="H4" s="1"/>
      <c r="I4" s="1"/>
      <c r="J4" s="1"/>
      <c r="K4" s="1"/>
      <c r="L4" s="3" t="s">
        <v>3</v>
      </c>
      <c r="M4" s="3" t="s">
        <v>4</v>
      </c>
      <c r="N4" s="3" t="s">
        <v>1</v>
      </c>
      <c r="O4" s="3"/>
    </row>
    <row r="5" spans="1:15" ht="19.5" thickBot="1">
      <c r="A5" s="13"/>
      <c r="B5" s="7" t="s">
        <v>2</v>
      </c>
      <c r="C5" s="9" t="s">
        <v>12</v>
      </c>
      <c r="D5" s="14"/>
      <c r="E5" s="1"/>
      <c r="F5" s="1"/>
      <c r="G5" s="1"/>
      <c r="H5" s="1"/>
      <c r="I5" s="1"/>
      <c r="J5" s="1"/>
      <c r="K5" s="1"/>
      <c r="L5" s="3" t="s">
        <v>12</v>
      </c>
      <c r="M5" s="3">
        <v>3</v>
      </c>
      <c r="N5" s="3">
        <v>980</v>
      </c>
      <c r="O5" s="3"/>
    </row>
    <row r="6" spans="1:15" ht="19.5" thickBot="1">
      <c r="A6" s="13"/>
      <c r="B6" s="24" t="s">
        <v>11</v>
      </c>
      <c r="C6" s="21">
        <v>12.7</v>
      </c>
      <c r="D6" s="14"/>
      <c r="E6" s="1"/>
      <c r="F6" s="1"/>
      <c r="G6" s="1"/>
      <c r="H6" s="1"/>
      <c r="I6" s="1"/>
      <c r="J6" s="1"/>
      <c r="K6" s="1"/>
      <c r="L6" s="3" t="s">
        <v>13</v>
      </c>
      <c r="M6" s="3">
        <v>6</v>
      </c>
      <c r="N6" s="3">
        <v>840</v>
      </c>
      <c r="O6" s="3"/>
    </row>
    <row r="7" spans="1:15" ht="18.75">
      <c r="A7" s="13"/>
      <c r="B7" s="7"/>
      <c r="C7" s="8"/>
      <c r="D7" s="14"/>
      <c r="E7" s="1"/>
      <c r="F7" s="1"/>
      <c r="G7" s="1"/>
      <c r="H7" s="1"/>
      <c r="I7" s="1"/>
      <c r="J7" s="1"/>
      <c r="K7" s="1"/>
      <c r="L7" s="3" t="s">
        <v>14</v>
      </c>
      <c r="M7" s="3">
        <v>12</v>
      </c>
      <c r="N7" s="3">
        <v>978</v>
      </c>
      <c r="O7" s="3"/>
    </row>
    <row r="8" spans="1:15" ht="18.75">
      <c r="A8" s="13"/>
      <c r="B8" s="7"/>
      <c r="C8" s="8"/>
      <c r="D8" s="14"/>
      <c r="E8" s="1"/>
      <c r="F8" s="1"/>
      <c r="G8" s="1"/>
      <c r="H8" s="1"/>
      <c r="I8" s="1"/>
      <c r="J8" s="1"/>
      <c r="K8" s="1"/>
      <c r="L8" s="3"/>
      <c r="M8" s="3">
        <v>60</v>
      </c>
      <c r="N8" s="3"/>
      <c r="O8" s="3"/>
    </row>
    <row r="9" spans="1:15" ht="18.75">
      <c r="A9" s="13"/>
      <c r="B9" s="7"/>
      <c r="C9" s="8"/>
      <c r="D9" s="14"/>
      <c r="E9" s="1"/>
      <c r="F9" s="1"/>
      <c r="G9" s="1"/>
      <c r="H9" s="1"/>
      <c r="I9" s="1"/>
      <c r="J9" s="1"/>
      <c r="K9" s="1"/>
      <c r="L9" s="3"/>
      <c r="M9" s="3"/>
      <c r="N9" s="3"/>
      <c r="O9" s="3"/>
    </row>
    <row r="10" spans="1:14" ht="18.75">
      <c r="A10" s="13" t="s">
        <v>6</v>
      </c>
      <c r="B10" s="24" t="s">
        <v>7</v>
      </c>
      <c r="C10" s="10">
        <f>C2*C6/100*C4*30/365</f>
        <v>31.315068493150687</v>
      </c>
      <c r="D10" s="14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8.75">
      <c r="A11" s="13"/>
      <c r="B11" s="7" t="s">
        <v>8</v>
      </c>
      <c r="C11" s="10">
        <f>(-1)*C10*0.18</f>
        <v>-5.636712328767123</v>
      </c>
      <c r="D11" s="14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9.5" thickBot="1">
      <c r="A12" s="13"/>
      <c r="B12" s="7" t="s">
        <v>9</v>
      </c>
      <c r="C12" s="10">
        <f>(-1)*C10*0.015</f>
        <v>-0.46972602739726027</v>
      </c>
      <c r="D12" s="14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9.5" thickBot="1">
      <c r="A13" s="13"/>
      <c r="B13" s="24" t="s">
        <v>10</v>
      </c>
      <c r="C13" s="22">
        <f>C10+C11+C12</f>
        <v>25.208630136986304</v>
      </c>
      <c r="D13" s="14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8.75">
      <c r="A14" s="13"/>
      <c r="B14" s="7"/>
      <c r="C14" s="8"/>
      <c r="D14" s="14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9.5" thickBot="1">
      <c r="A15" s="15"/>
      <c r="B15" s="16"/>
      <c r="C15" s="17"/>
      <c r="D15" s="18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ht="15.75" thickTop="1"/>
    <row r="17" ht="15">
      <c r="A17" t="s">
        <v>16</v>
      </c>
    </row>
    <row r="18" spans="1:2" ht="15">
      <c r="A18" s="4" t="s">
        <v>17</v>
      </c>
      <c r="B18" s="4"/>
    </row>
    <row r="19" spans="1:2" ht="15">
      <c r="A19" s="4" t="s">
        <v>18</v>
      </c>
      <c r="B19" s="4"/>
    </row>
  </sheetData>
  <sheetProtection/>
  <dataValidations count="3">
    <dataValidation type="list" allowBlank="1" showInputMessage="1" showErrorMessage="1" sqref="C5">
      <formula1>выплата</formula1>
    </dataValidation>
    <dataValidation type="list" allowBlank="1" showInputMessage="1" showErrorMessage="1" sqref="C4">
      <formula1>$M$5:$M$8</formula1>
    </dataValidation>
    <dataValidation type="list" allowBlank="1" showInputMessage="1" showErrorMessage="1" sqref="C3">
      <formula1>Валюта</formula1>
    </dataValidation>
  </dataValidations>
  <printOptions/>
  <pageMargins left="0.69" right="0.77" top="0.3543307086614173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2020-04-15T07:26:21Z</cp:lastPrinted>
  <dcterms:created xsi:type="dcterms:W3CDTF">2019-12-12T13:49:38Z</dcterms:created>
  <dcterms:modified xsi:type="dcterms:W3CDTF">2020-04-15T08:04:36Z</dcterms:modified>
  <cp:category/>
  <cp:version/>
  <cp:contentType/>
  <cp:contentStatus/>
</cp:coreProperties>
</file>